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8" i="1"/>
  <c r="F7"/>
  <c r="F6"/>
  <c r="F5"/>
  <c r="C30"/>
  <c r="C34"/>
  <c r="C33"/>
  <c r="C32"/>
  <c r="C31"/>
  <c r="E8"/>
  <c r="E7"/>
  <c r="E6"/>
  <c r="E5"/>
  <c r="D8"/>
  <c r="D7"/>
  <c r="D6"/>
  <c r="D5"/>
  <c r="C26"/>
  <c r="C25"/>
  <c r="C24"/>
  <c r="C23"/>
  <c r="C7"/>
  <c r="C6"/>
  <c r="C5"/>
  <c r="C4"/>
  <c r="C14"/>
  <c r="C13"/>
  <c r="C12"/>
  <c r="C11"/>
  <c r="C18"/>
  <c r="C17"/>
</calcChain>
</file>

<file path=xl/sharedStrings.xml><?xml version="1.0" encoding="utf-8"?>
<sst xmlns="http://schemas.openxmlformats.org/spreadsheetml/2006/main" count="31" uniqueCount="17">
  <si>
    <t>pripojene napajeni</t>
  </si>
  <si>
    <t>1,3s blika 15 Hz</t>
  </si>
  <si>
    <t>start zapalovani</t>
  </si>
  <si>
    <t>start 1.plynovky</t>
  </si>
  <si>
    <t>konec zapalování</t>
  </si>
  <si>
    <t>reset</t>
  </si>
  <si>
    <t>zapne 2. plynovka</t>
  </si>
  <si>
    <t>pred odeslanim - 27.6.2017</t>
  </si>
  <si>
    <t>rytmus bliknutí</t>
  </si>
  <si>
    <t>porucha</t>
  </si>
  <si>
    <t>při vzniklé poruše okamžitě nabíhá startovací sekvence, není zahrnuta stabilizační vteřina po zapnutí napájení</t>
  </si>
  <si>
    <t>po chybě</t>
  </si>
  <si>
    <t>cisty start</t>
  </si>
  <si>
    <t>po resetu</t>
  </si>
  <si>
    <t>mereni 9.6.2017</t>
  </si>
  <si>
    <t>framy</t>
  </si>
  <si>
    <t>časy v sekundách: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</si>
</sst>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List1!$C$3</c:f>
              <c:strCache>
                <c:ptCount val="1"/>
                <c:pt idx="0">
                  <c:v>cisty start</c:v>
                </c:pt>
              </c:strCache>
            </c:strRef>
          </c:tx>
          <c:marker>
            <c:symbol val="none"/>
          </c:marker>
          <c:val>
            <c:numRef>
              <c:f>List1!$C$5:$C$8</c:f>
              <c:numCache>
                <c:formatCode>General</c:formatCode>
                <c:ptCount val="4"/>
                <c:pt idx="0">
                  <c:v>13.666666666666666</c:v>
                </c:pt>
                <c:pt idx="1">
                  <c:v>16.633333333333333</c:v>
                </c:pt>
                <c:pt idx="2">
                  <c:v>25.466666666666665</c:v>
                </c:pt>
              </c:numCache>
            </c:numRef>
          </c:val>
        </c:ser>
        <c:ser>
          <c:idx val="1"/>
          <c:order val="1"/>
          <c:tx>
            <c:strRef>
              <c:f>List1!$D$3</c:f>
              <c:strCache>
                <c:ptCount val="1"/>
                <c:pt idx="0">
                  <c:v>po resetu</c:v>
                </c:pt>
              </c:strCache>
            </c:strRef>
          </c:tx>
          <c:marker>
            <c:symbol val="none"/>
          </c:marker>
          <c:val>
            <c:numRef>
              <c:f>List1!$D$5:$D$8</c:f>
              <c:numCache>
                <c:formatCode>General</c:formatCode>
                <c:ptCount val="4"/>
                <c:pt idx="0">
                  <c:v>13.2</c:v>
                </c:pt>
                <c:pt idx="1">
                  <c:v>16.399999999999999</c:v>
                </c:pt>
                <c:pt idx="2">
                  <c:v>25.033333333333335</c:v>
                </c:pt>
                <c:pt idx="3">
                  <c:v>41.366666666666667</c:v>
                </c:pt>
              </c:numCache>
            </c:numRef>
          </c:val>
        </c:ser>
        <c:ser>
          <c:idx val="2"/>
          <c:order val="2"/>
          <c:tx>
            <c:strRef>
              <c:f>List1!$E$3</c:f>
              <c:strCache>
                <c:ptCount val="1"/>
                <c:pt idx="0">
                  <c:v>cisty start</c:v>
                </c:pt>
              </c:strCache>
            </c:strRef>
          </c:tx>
          <c:marker>
            <c:symbol val="none"/>
          </c:marker>
          <c:val>
            <c:numRef>
              <c:f>List1!$E$5:$E$8</c:f>
              <c:numCache>
                <c:formatCode>General</c:formatCode>
                <c:ptCount val="4"/>
                <c:pt idx="0">
                  <c:v>13.433333333333334</c:v>
                </c:pt>
                <c:pt idx="1">
                  <c:v>16.5</c:v>
                </c:pt>
                <c:pt idx="2">
                  <c:v>25.366666666666667</c:v>
                </c:pt>
                <c:pt idx="3">
                  <c:v>41.43333333333333</c:v>
                </c:pt>
              </c:numCache>
            </c:numRef>
          </c:val>
        </c:ser>
        <c:ser>
          <c:idx val="3"/>
          <c:order val="3"/>
          <c:tx>
            <c:strRef>
              <c:f>List1!$F$3</c:f>
              <c:strCache>
                <c:ptCount val="1"/>
                <c:pt idx="0">
                  <c:v>po chybě</c:v>
                </c:pt>
              </c:strCache>
            </c:strRef>
          </c:tx>
          <c:marker>
            <c:symbol val="none"/>
          </c:marker>
          <c:val>
            <c:numRef>
              <c:f>List1!$F$5:$F$8</c:f>
              <c:numCache>
                <c:formatCode>General</c:formatCode>
                <c:ptCount val="4"/>
                <c:pt idx="0">
                  <c:v>13.433333333333334</c:v>
                </c:pt>
                <c:pt idx="1">
                  <c:v>16.5</c:v>
                </c:pt>
                <c:pt idx="2">
                  <c:v>25.366666666666667</c:v>
                </c:pt>
                <c:pt idx="3">
                  <c:v>41.43333333333333</c:v>
                </c:pt>
              </c:numCache>
            </c:numRef>
          </c:val>
        </c:ser>
        <c:marker val="1"/>
        <c:axId val="55404032"/>
        <c:axId val="55427072"/>
      </c:lineChart>
      <c:catAx>
        <c:axId val="55404032"/>
        <c:scaling>
          <c:orientation val="minMax"/>
        </c:scaling>
        <c:axPos val="b"/>
        <c:tickLblPos val="nextTo"/>
        <c:crossAx val="55427072"/>
        <c:crosses val="autoZero"/>
        <c:auto val="1"/>
        <c:lblAlgn val="ctr"/>
        <c:lblOffset val="100"/>
      </c:catAx>
      <c:valAx>
        <c:axId val="55427072"/>
        <c:scaling>
          <c:orientation val="minMax"/>
        </c:scaling>
        <c:axPos val="l"/>
        <c:majorGridlines/>
        <c:numFmt formatCode="General" sourceLinked="1"/>
        <c:tickLblPos val="nextTo"/>
        <c:crossAx val="55404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0</xdr:row>
      <xdr:rowOff>142875</xdr:rowOff>
    </xdr:from>
    <xdr:to>
      <xdr:col>14</xdr:col>
      <xdr:colOff>114300</xdr:colOff>
      <xdr:row>15</xdr:row>
      <xdr:rowOff>28575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F17" sqref="F17"/>
    </sheetView>
  </sheetViews>
  <sheetFormatPr defaultRowHeight="15"/>
  <cols>
    <col min="2" max="2" width="19.42578125" customWidth="1"/>
  </cols>
  <sheetData>
    <row r="1" spans="1:6">
      <c r="A1" t="s">
        <v>7</v>
      </c>
      <c r="C1" s="1" t="s">
        <v>16</v>
      </c>
    </row>
    <row r="2" spans="1:6">
      <c r="A2" t="s">
        <v>15</v>
      </c>
    </row>
    <row r="3" spans="1:6">
      <c r="A3">
        <v>661</v>
      </c>
      <c r="B3" t="s">
        <v>0</v>
      </c>
      <c r="C3" t="s">
        <v>12</v>
      </c>
      <c r="D3" t="s">
        <v>13</v>
      </c>
      <c r="E3" t="s">
        <v>12</v>
      </c>
      <c r="F3" t="s">
        <v>11</v>
      </c>
    </row>
    <row r="4" spans="1:6">
      <c r="A4">
        <v>702</v>
      </c>
      <c r="B4" t="s">
        <v>1</v>
      </c>
      <c r="C4">
        <f>(A4-661)/30</f>
        <v>1.3666666666666667</v>
      </c>
    </row>
    <row r="5" spans="1:6">
      <c r="A5">
        <v>1071</v>
      </c>
      <c r="B5" t="s">
        <v>2</v>
      </c>
      <c r="C5">
        <f t="shared" ref="C5:C7" si="0">(A5-661)/30</f>
        <v>13.666666666666666</v>
      </c>
      <c r="D5">
        <f>C11</f>
        <v>13.2</v>
      </c>
      <c r="E5">
        <f>C23</f>
        <v>13.433333333333334</v>
      </c>
      <c r="F5">
        <f>C23</f>
        <v>13.433333333333334</v>
      </c>
    </row>
    <row r="6" spans="1:6">
      <c r="A6">
        <v>1160</v>
      </c>
      <c r="B6" t="s">
        <v>3</v>
      </c>
      <c r="C6">
        <f t="shared" si="0"/>
        <v>16.633333333333333</v>
      </c>
      <c r="D6">
        <f t="shared" ref="D6:D8" si="1">C12</f>
        <v>16.399999999999999</v>
      </c>
      <c r="E6">
        <f t="shared" ref="E6:E8" si="2">C24</f>
        <v>16.5</v>
      </c>
      <c r="F6">
        <f t="shared" ref="F6:F8" si="3">C24</f>
        <v>16.5</v>
      </c>
    </row>
    <row r="7" spans="1:6">
      <c r="A7">
        <v>1425</v>
      </c>
      <c r="B7" t="s">
        <v>4</v>
      </c>
      <c r="C7">
        <f t="shared" si="0"/>
        <v>25.466666666666665</v>
      </c>
      <c r="D7">
        <f t="shared" si="1"/>
        <v>25.033333333333335</v>
      </c>
      <c r="E7">
        <f t="shared" si="2"/>
        <v>25.366666666666667</v>
      </c>
      <c r="F7">
        <f t="shared" si="3"/>
        <v>25.366666666666667</v>
      </c>
    </row>
    <row r="8" spans="1:6">
      <c r="B8" t="s">
        <v>6</v>
      </c>
      <c r="D8">
        <f t="shared" si="1"/>
        <v>41.366666666666667</v>
      </c>
      <c r="E8">
        <f t="shared" si="2"/>
        <v>41.43333333333333</v>
      </c>
      <c r="F8">
        <f t="shared" si="3"/>
        <v>41.43333333333333</v>
      </c>
    </row>
    <row r="10" spans="1:6">
      <c r="A10">
        <v>2579</v>
      </c>
      <c r="B10" t="s">
        <v>5</v>
      </c>
    </row>
    <row r="11" spans="1:6">
      <c r="A11">
        <v>2975</v>
      </c>
      <c r="B11" t="s">
        <v>2</v>
      </c>
      <c r="C11">
        <f>(A11-2579)/30</f>
        <v>13.2</v>
      </c>
    </row>
    <row r="12" spans="1:6">
      <c r="A12">
        <v>3071</v>
      </c>
      <c r="B12" t="s">
        <v>3</v>
      </c>
      <c r="C12">
        <f t="shared" ref="C12:C14" si="4">(A12-2579)/30</f>
        <v>16.399999999999999</v>
      </c>
    </row>
    <row r="13" spans="1:6">
      <c r="A13">
        <v>3330</v>
      </c>
      <c r="B13" t="s">
        <v>4</v>
      </c>
      <c r="C13">
        <f t="shared" si="4"/>
        <v>25.033333333333335</v>
      </c>
    </row>
    <row r="14" spans="1:6">
      <c r="A14">
        <v>3820</v>
      </c>
      <c r="B14" t="s">
        <v>6</v>
      </c>
      <c r="C14">
        <f t="shared" si="4"/>
        <v>41.366666666666667</v>
      </c>
    </row>
    <row r="16" spans="1:6">
      <c r="A16">
        <v>4211</v>
      </c>
    </row>
    <row r="17" spans="1:4">
      <c r="A17">
        <v>4402</v>
      </c>
      <c r="C17">
        <f>(A17-A16)/30</f>
        <v>6.3666666666666663</v>
      </c>
      <c r="D17" t="s">
        <v>8</v>
      </c>
    </row>
    <row r="18" spans="1:4">
      <c r="A18">
        <v>4593</v>
      </c>
      <c r="C18">
        <f>(A18-A17)/30</f>
        <v>6.3666666666666663</v>
      </c>
    </row>
    <row r="20" spans="1:4">
      <c r="A20" t="s">
        <v>14</v>
      </c>
    </row>
    <row r="22" spans="1:4">
      <c r="A22">
        <v>873</v>
      </c>
      <c r="B22" t="s">
        <v>0</v>
      </c>
    </row>
    <row r="23" spans="1:4">
      <c r="A23">
        <v>1276</v>
      </c>
      <c r="B23" t="s">
        <v>2</v>
      </c>
      <c r="C23">
        <f>(A23-873)/30</f>
        <v>13.433333333333334</v>
      </c>
    </row>
    <row r="24" spans="1:4">
      <c r="A24">
        <v>1368</v>
      </c>
      <c r="B24" t="s">
        <v>3</v>
      </c>
      <c r="C24">
        <f t="shared" ref="C24:C26" si="5">(A24-873)/30</f>
        <v>16.5</v>
      </c>
    </row>
    <row r="25" spans="1:4">
      <c r="A25">
        <v>1634</v>
      </c>
      <c r="B25" t="s">
        <v>4</v>
      </c>
      <c r="C25">
        <f t="shared" si="5"/>
        <v>25.366666666666667</v>
      </c>
    </row>
    <row r="26" spans="1:4">
      <c r="A26">
        <v>2116</v>
      </c>
      <c r="B26" t="s">
        <v>6</v>
      </c>
      <c r="C26">
        <f t="shared" si="5"/>
        <v>41.43333333333333</v>
      </c>
    </row>
    <row r="28" spans="1:4">
      <c r="D28" t="s">
        <v>10</v>
      </c>
    </row>
    <row r="29" spans="1:4">
      <c r="A29">
        <v>2942</v>
      </c>
      <c r="B29" t="s">
        <v>9</v>
      </c>
    </row>
    <row r="30" spans="1:4">
      <c r="A30">
        <v>2910</v>
      </c>
      <c r="C30">
        <f>(A30-A29)/30</f>
        <v>-1.0666666666666667</v>
      </c>
    </row>
    <row r="31" spans="1:4">
      <c r="A31">
        <v>3311</v>
      </c>
      <c r="B31" t="s">
        <v>2</v>
      </c>
      <c r="C31">
        <f>(A31-A$30)/30</f>
        <v>13.366666666666667</v>
      </c>
    </row>
    <row r="32" spans="1:4">
      <c r="A32">
        <v>3395</v>
      </c>
      <c r="B32" t="s">
        <v>3</v>
      </c>
      <c r="C32">
        <f t="shared" ref="C32:C34" si="6">(A32-A$30)/30</f>
        <v>16.166666666666668</v>
      </c>
    </row>
    <row r="33" spans="1:3">
      <c r="A33">
        <v>3662</v>
      </c>
      <c r="B33" t="s">
        <v>4</v>
      </c>
      <c r="C33">
        <f t="shared" si="6"/>
        <v>25.066666666666666</v>
      </c>
    </row>
    <row r="34" spans="1:3">
      <c r="A34">
        <v>4144</v>
      </c>
      <c r="B34" t="s">
        <v>6</v>
      </c>
      <c r="C34">
        <f t="shared" si="6"/>
        <v>41.133333333333333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2017-06-27T20:50:42Z</dcterms:created>
  <dcterms:modified xsi:type="dcterms:W3CDTF">2017-06-27T23:07:48Z</dcterms:modified>
</cp:coreProperties>
</file>